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CHINE LIST\"/>
    </mc:Choice>
  </mc:AlternateContent>
  <xr:revisionPtr revIDLastSave="0" documentId="8_{60B4E233-505A-4DF2-A9DF-3F91A3C1BAA2}" xr6:coauthVersionLast="47" xr6:coauthVersionMax="47" xr10:uidLastSave="{00000000-0000-0000-0000-000000000000}"/>
  <bookViews>
    <workbookView xWindow="45" yWindow="30" windowWidth="26520" windowHeight="20970" xr2:uid="{0F646004-364E-4851-B931-6BCEEC6CE5E2}"/>
  </bookViews>
  <sheets>
    <sheet name="Machines" sheetId="1" r:id="rId1"/>
  </sheets>
  <definedNames>
    <definedName name="_xlnm._FilterDatabase" localSheetId="0" hidden="1">Machines!$A$1:$N$60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G26" i="1"/>
  <c r="F26" i="1"/>
  <c r="E26" i="1"/>
</calcChain>
</file>

<file path=xl/sharedStrings.xml><?xml version="1.0" encoding="utf-8"?>
<sst xmlns="http://schemas.openxmlformats.org/spreadsheetml/2006/main" count="625" uniqueCount="166">
  <si>
    <t>Axis</t>
  </si>
  <si>
    <t>RPM</t>
  </si>
  <si>
    <t>3 Axis</t>
  </si>
  <si>
    <t>Machining</t>
  </si>
  <si>
    <t>-</t>
  </si>
  <si>
    <t>X</t>
  </si>
  <si>
    <t>4 Axis</t>
  </si>
  <si>
    <t>5 Axis</t>
  </si>
  <si>
    <t>Hermle</t>
  </si>
  <si>
    <t>Makino T2</t>
  </si>
  <si>
    <t>Turning</t>
  </si>
  <si>
    <t>Miyano</t>
  </si>
  <si>
    <t>Lathe</t>
  </si>
  <si>
    <t>Up to</t>
  </si>
  <si>
    <t>Vertical / Horizontal</t>
  </si>
  <si>
    <t>Citizen</t>
  </si>
  <si>
    <t>Lathe M32</t>
  </si>
  <si>
    <t>Auto</t>
  </si>
  <si>
    <t>Grinding</t>
  </si>
  <si>
    <t>Okamoto</t>
  </si>
  <si>
    <t>Cylindrical Grinder</t>
  </si>
  <si>
    <t>Notes</t>
  </si>
  <si>
    <t>EDM Robo 30</t>
  </si>
  <si>
    <t>EDM RAM</t>
  </si>
  <si>
    <t>EDM Wire</t>
  </si>
  <si>
    <t>EDM WIRE</t>
  </si>
  <si>
    <t>Vertical</t>
  </si>
  <si>
    <t>Z</t>
  </si>
  <si>
    <t>Y</t>
  </si>
  <si>
    <t>Brand</t>
  </si>
  <si>
    <t>Okuma</t>
  </si>
  <si>
    <t>Fadal</t>
  </si>
  <si>
    <t>Makino</t>
  </si>
  <si>
    <t>Leblond</t>
  </si>
  <si>
    <t>Agie</t>
  </si>
  <si>
    <t>Horizontal</t>
  </si>
  <si>
    <t>5 axis indexer</t>
  </si>
  <si>
    <t>4 axis indexer</t>
  </si>
  <si>
    <t>Multi-plane </t>
  </si>
  <si>
    <t>Robot loading arm</t>
  </si>
  <si>
    <t>3-Axis with live tooling</t>
  </si>
  <si>
    <t>MC-4VAE</t>
  </si>
  <si>
    <t>VMC4020</t>
  </si>
  <si>
    <t>Cadet Mate</t>
  </si>
  <si>
    <t>MB-56</t>
  </si>
  <si>
    <t>VF3</t>
  </si>
  <si>
    <t>Genos560V</t>
  </si>
  <si>
    <t>MC-50</t>
  </si>
  <si>
    <t>Millac 852</t>
  </si>
  <si>
    <t>S56</t>
  </si>
  <si>
    <t>MU-400VA</t>
  </si>
  <si>
    <t>MC-60VAE</t>
  </si>
  <si>
    <t>Genos M460V</t>
  </si>
  <si>
    <t>High Speed</t>
  </si>
  <si>
    <t>MU-500VA</t>
  </si>
  <si>
    <t>MB4000H</t>
  </si>
  <si>
    <t>MB5000H</t>
  </si>
  <si>
    <t>MU-6300V</t>
  </si>
  <si>
    <t>Millac 1000VH</t>
  </si>
  <si>
    <t>2 pallet table High torque spindle</t>
  </si>
  <si>
    <t>2 pallet table 10,000 RPM spindle</t>
  </si>
  <si>
    <t>VF2</t>
  </si>
  <si>
    <t>VMC15XT</t>
  </si>
  <si>
    <t>Lathe L20 Type V</t>
  </si>
  <si>
    <t>Lathe L20 Type VII</t>
  </si>
  <si>
    <t>Ø13/16</t>
  </si>
  <si>
    <t>Ø1.25</t>
  </si>
  <si>
    <t>Swiss Automatic 13-Axis - Live Tooling
w/ Iemca Mini Boss 332 CNC 12' barfeeder</t>
  </si>
  <si>
    <t>Swiss Automatic
w/ Iemca Mini Boss 332 CNC 12' barfeeder</t>
  </si>
  <si>
    <t>Swiss Automatic (7 Live Tools)
w/ Iemca Mini Boss 332 CNC 12' barfeeder</t>
  </si>
  <si>
    <t>BND-515Y2</t>
  </si>
  <si>
    <t>Ø2.5</t>
  </si>
  <si>
    <t>Dual Spindle, Y-Axis, &amp; Live Tooling
w/ conveyor &amp; barfeeder - 48"</t>
  </si>
  <si>
    <t>Ø14.17</t>
  </si>
  <si>
    <t>Ø15.35</t>
  </si>
  <si>
    <t>Genos L400</t>
  </si>
  <si>
    <t>w/ EdgeTechnologies Rebel 102 SE-60"
Barfeeder</t>
  </si>
  <si>
    <t>LB300 SBM/500</t>
  </si>
  <si>
    <t>Ø13.39</t>
  </si>
  <si>
    <t>LNC8</t>
  </si>
  <si>
    <t>Ø10</t>
  </si>
  <si>
    <t>LB4000 EXII</t>
  </si>
  <si>
    <t>Ø18.9</t>
  </si>
  <si>
    <t>EDNC 43</t>
  </si>
  <si>
    <t>Toyoda</t>
  </si>
  <si>
    <t>GE 4P-100</t>
  </si>
  <si>
    <t>Ø8.00 ID
Ø10.00 OD</t>
  </si>
  <si>
    <t>20" 
40"</t>
  </si>
  <si>
    <t>20-36EX</t>
  </si>
  <si>
    <t>Precision Flat Grinder</t>
  </si>
  <si>
    <t>Inspection</t>
  </si>
  <si>
    <t>Hexagon</t>
  </si>
  <si>
    <t>Global Perfomance 9.15.8 Silver</t>
  </si>
  <si>
    <t>RSI 7.10.7SF</t>
  </si>
  <si>
    <t>CMM</t>
  </si>
  <si>
    <t xml:space="preserve">w/PC-DMIS CAD++ </t>
  </si>
  <si>
    <t>w/PC-DMIS CAD++ and Rayco Fixturing</t>
  </si>
  <si>
    <t>Romer Arm</t>
  </si>
  <si>
    <t>8.2 feet</t>
  </si>
  <si>
    <t>Leica</t>
  </si>
  <si>
    <t>AT401 Absolute Tracker</t>
  </si>
  <si>
    <t>Laser Tracker</t>
  </si>
  <si>
    <t>Infinite horizontal rotation: +/-360°
Infinite vertical rotation: +/- 145°
Typical working volume: 320m</t>
  </si>
  <si>
    <t>Location</t>
  </si>
  <si>
    <t>Building 2</t>
  </si>
  <si>
    <t>with integrated RS4 laser scanner</t>
  </si>
  <si>
    <t>Model</t>
  </si>
  <si>
    <t>9.8 feet</t>
  </si>
  <si>
    <t>8525-7</t>
  </si>
  <si>
    <t>Compact B3222</t>
  </si>
  <si>
    <t>Ken Ichi</t>
  </si>
  <si>
    <t>Building 3</t>
  </si>
  <si>
    <t>Building 1</t>
  </si>
  <si>
    <t>Cadet L1420</t>
  </si>
  <si>
    <t>Millac 853PF-5X</t>
  </si>
  <si>
    <t>Hard Metal
Capable</t>
  </si>
  <si>
    <t>Hwacheon</t>
  </si>
  <si>
    <t>Group</t>
  </si>
  <si>
    <t>HL-580 Manual</t>
  </si>
  <si>
    <t>MA-600HII</t>
  </si>
  <si>
    <t>Haas</t>
  </si>
  <si>
    <t>Linmax B3080</t>
  </si>
  <si>
    <t>Accushear</t>
  </si>
  <si>
    <t>25010LP</t>
  </si>
  <si>
    <t>Fabrication</t>
  </si>
  <si>
    <t>Shear</t>
  </si>
  <si>
    <t>Amada</t>
  </si>
  <si>
    <t>RG-125</t>
  </si>
  <si>
    <t>Press Brake</t>
  </si>
  <si>
    <t>Flow</t>
  </si>
  <si>
    <t>499-5605</t>
  </si>
  <si>
    <t>Water Jet</t>
  </si>
  <si>
    <t>M500 4020XD</t>
  </si>
  <si>
    <t>Pega-305072</t>
  </si>
  <si>
    <t>Punch Machine</t>
  </si>
  <si>
    <t>Press</t>
  </si>
  <si>
    <t>Punch</t>
  </si>
  <si>
    <t>Waterjet</t>
  </si>
  <si>
    <t>n/a</t>
  </si>
  <si>
    <t>.25" steel
.187 stainless</t>
  </si>
  <si>
    <t>.25" steel
.125 stainless</t>
  </si>
  <si>
    <t>C42U Dynamic</t>
  </si>
  <si>
    <t>C62U Dynamic</t>
  </si>
  <si>
    <t>Full 4axis indexer, right angle head added</t>
  </si>
  <si>
    <t>right angle head added</t>
  </si>
  <si>
    <t>6 stations pallet changer, right angle head added</t>
  </si>
  <si>
    <t>10 stations pallet changer</t>
  </si>
  <si>
    <t>6 station pallet changer</t>
  </si>
  <si>
    <t>2 station pallet changer</t>
  </si>
  <si>
    <t>8 station pallet changer</t>
  </si>
  <si>
    <t>20 Station pallet changer</t>
  </si>
  <si>
    <t>2 station paller changer</t>
  </si>
  <si>
    <t>3 station pallet changer, right angle head added</t>
  </si>
  <si>
    <t>supports 11,022 lb work load, right angle head added</t>
  </si>
  <si>
    <t>2 pallet table High torque spindle, right angle head added</t>
  </si>
  <si>
    <t>Turning capability 20" table, right angle head added</t>
  </si>
  <si>
    <t>Turning capability 30" table, 6 station pallet changer</t>
  </si>
  <si>
    <t>Gantry, Dual rotating head, right angle head added</t>
  </si>
  <si>
    <t>x</t>
  </si>
  <si>
    <t>5 axis waterjet</t>
  </si>
  <si>
    <t>Millac 800VH</t>
  </si>
  <si>
    <t>Right Angle Head Capable</t>
  </si>
  <si>
    <t>Compact B2522</t>
  </si>
  <si>
    <t>Keyence</t>
  </si>
  <si>
    <t>320 meters</t>
  </si>
  <si>
    <t>PW3000 5 Station Pallet Changer and 108 Pot Extended Tool Magazine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</si>
</sst>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Font="1" applyFill="1"/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A833B-ED6F-4FEA-B86C-BB19DCCDFE77}">
  <sheetPr>
    <pageSetUpPr fitToPage="1"/>
  </sheetPr>
  <dimension ref="A1:N75"/>
  <sheetViews>
    <sheetView tabSelected="1" zoomScale="80" zoomScaleNormal="80" workbookViewId="0">
      <pane ySplit="1" topLeftCell="A2" activePane="bottomLeft" state="frozen"/>
      <selection pane="bottomLeft" activeCell="C21" sqref="C21"/>
    </sheetView>
  </sheetViews>
  <sheetFormatPr defaultColWidth="13.28515625" defaultRowHeight="15" x14ac:dyDescent="0.25"/>
  <cols>
    <col min="1" max="1" width="11.42578125" bestFit="1" customWidth="1"/>
    <col min="2" max="2" width="32.42578125" bestFit="1" customWidth="1"/>
    <col min="3" max="3" width="12.28515625" style="1" bestFit="1" customWidth="1"/>
    <col min="4" max="4" width="14.85546875" style="1" bestFit="1" customWidth="1"/>
    <col min="5" max="7" width="13" style="1" bestFit="1" customWidth="1"/>
    <col min="8" max="8" width="11" style="1" bestFit="1" customWidth="1"/>
    <col min="9" max="9" width="17.85546875" style="1" bestFit="1" customWidth="1"/>
    <col min="10" max="10" width="17.85546875" style="1" customWidth="1"/>
    <col min="11" max="11" width="13.85546875" style="4" bestFit="1" customWidth="1"/>
    <col min="12" max="12" width="14.28515625" bestFit="1" customWidth="1"/>
    <col min="13" max="13" width="12.28515625" bestFit="1" customWidth="1"/>
    <col min="14" max="14" width="42.85546875" style="3" bestFit="1" customWidth="1"/>
  </cols>
  <sheetData>
    <row r="1" spans="1:14" s="3" customFormat="1" ht="30" x14ac:dyDescent="0.25">
      <c r="A1" s="2" t="s">
        <v>29</v>
      </c>
      <c r="B1" s="2" t="s">
        <v>106</v>
      </c>
      <c r="C1" s="5" t="s">
        <v>0</v>
      </c>
      <c r="D1" s="5" t="s">
        <v>13</v>
      </c>
      <c r="E1" s="5" t="s">
        <v>5</v>
      </c>
      <c r="F1" s="5" t="s">
        <v>28</v>
      </c>
      <c r="G1" s="5" t="s">
        <v>27</v>
      </c>
      <c r="H1" s="5" t="s">
        <v>1</v>
      </c>
      <c r="I1" s="5" t="s">
        <v>115</v>
      </c>
      <c r="J1" s="5" t="s">
        <v>161</v>
      </c>
      <c r="K1" s="6" t="s">
        <v>117</v>
      </c>
      <c r="L1" s="2" t="s">
        <v>14</v>
      </c>
      <c r="M1" s="2" t="s">
        <v>103</v>
      </c>
      <c r="N1" s="2" t="s">
        <v>21</v>
      </c>
    </row>
    <row r="2" spans="1:14" s="8" customFormat="1" x14ac:dyDescent="0.25">
      <c r="A2" s="14" t="s">
        <v>31</v>
      </c>
      <c r="B2" s="14" t="s">
        <v>42</v>
      </c>
      <c r="C2" s="11" t="s">
        <v>2</v>
      </c>
      <c r="D2" s="11"/>
      <c r="E2" s="11">
        <v>30</v>
      </c>
      <c r="F2" s="11">
        <v>20</v>
      </c>
      <c r="G2" s="11">
        <v>20</v>
      </c>
      <c r="H2" s="11">
        <v>6000</v>
      </c>
      <c r="I2" s="11" t="s">
        <v>5</v>
      </c>
      <c r="J2" s="11"/>
      <c r="K2" s="12" t="s">
        <v>3</v>
      </c>
      <c r="L2" s="10" t="s">
        <v>26</v>
      </c>
      <c r="M2" s="10" t="s">
        <v>112</v>
      </c>
      <c r="N2" s="9"/>
    </row>
    <row r="3" spans="1:14" s="8" customFormat="1" x14ac:dyDescent="0.25">
      <c r="A3" s="14" t="s">
        <v>31</v>
      </c>
      <c r="B3" s="14" t="s">
        <v>62</v>
      </c>
      <c r="C3" s="11" t="s">
        <v>2</v>
      </c>
      <c r="D3" s="11"/>
      <c r="E3" s="11">
        <v>30</v>
      </c>
      <c r="F3" s="11">
        <v>20</v>
      </c>
      <c r="G3" s="11">
        <v>15</v>
      </c>
      <c r="H3" s="11">
        <v>6000</v>
      </c>
      <c r="I3" s="11" t="s">
        <v>5</v>
      </c>
      <c r="J3" s="11"/>
      <c r="K3" s="12" t="s">
        <v>3</v>
      </c>
      <c r="L3" s="10" t="s">
        <v>26</v>
      </c>
      <c r="M3" s="10" t="s">
        <v>112</v>
      </c>
      <c r="N3" s="9"/>
    </row>
    <row r="4" spans="1:14" s="8" customFormat="1" x14ac:dyDescent="0.25">
      <c r="A4" s="14" t="s">
        <v>120</v>
      </c>
      <c r="B4" s="14" t="s">
        <v>61</v>
      </c>
      <c r="C4" s="11" t="s">
        <v>2</v>
      </c>
      <c r="D4" s="11"/>
      <c r="E4" s="11">
        <v>36</v>
      </c>
      <c r="F4" s="11">
        <v>18</v>
      </c>
      <c r="G4" s="11">
        <v>18</v>
      </c>
      <c r="H4" s="11">
        <v>6000</v>
      </c>
      <c r="I4" s="11" t="s">
        <v>5</v>
      </c>
      <c r="J4" s="11"/>
      <c r="K4" s="12" t="s">
        <v>3</v>
      </c>
      <c r="L4" s="10" t="s">
        <v>26</v>
      </c>
      <c r="M4" s="10" t="s">
        <v>104</v>
      </c>
      <c r="N4" s="9"/>
    </row>
    <row r="5" spans="1:14" s="8" customFormat="1" x14ac:dyDescent="0.25">
      <c r="A5" s="14" t="s">
        <v>120</v>
      </c>
      <c r="B5" s="14" t="s">
        <v>45</v>
      </c>
      <c r="C5" s="11" t="s">
        <v>2</v>
      </c>
      <c r="D5" s="11"/>
      <c r="E5" s="11">
        <v>40</v>
      </c>
      <c r="F5" s="11">
        <v>20</v>
      </c>
      <c r="G5" s="11">
        <v>20</v>
      </c>
      <c r="H5" s="11">
        <v>6000</v>
      </c>
      <c r="I5" s="11" t="s">
        <v>5</v>
      </c>
      <c r="J5" s="11"/>
      <c r="K5" s="12" t="s">
        <v>3</v>
      </c>
      <c r="L5" s="10" t="s">
        <v>26</v>
      </c>
      <c r="M5" s="10" t="s">
        <v>104</v>
      </c>
      <c r="N5" s="9" t="s">
        <v>37</v>
      </c>
    </row>
    <row r="6" spans="1:14" s="8" customFormat="1" x14ac:dyDescent="0.25">
      <c r="A6" s="14" t="s">
        <v>32</v>
      </c>
      <c r="B6" s="14" t="s">
        <v>49</v>
      </c>
      <c r="C6" s="11" t="s">
        <v>2</v>
      </c>
      <c r="D6" s="11"/>
      <c r="E6" s="11">
        <v>40</v>
      </c>
      <c r="F6" s="11">
        <v>20</v>
      </c>
      <c r="G6" s="11">
        <v>20</v>
      </c>
      <c r="H6" s="11">
        <v>15000</v>
      </c>
      <c r="I6" s="11" t="s">
        <v>5</v>
      </c>
      <c r="J6" s="11"/>
      <c r="K6" s="12" t="s">
        <v>3</v>
      </c>
      <c r="L6" s="10" t="s">
        <v>26</v>
      </c>
      <c r="M6" s="10" t="s">
        <v>104</v>
      </c>
      <c r="N6" s="9" t="s">
        <v>53</v>
      </c>
    </row>
    <row r="7" spans="1:14" s="8" customFormat="1" x14ac:dyDescent="0.25">
      <c r="A7" s="14" t="s">
        <v>30</v>
      </c>
      <c r="B7" s="14" t="s">
        <v>43</v>
      </c>
      <c r="C7" s="11" t="s">
        <v>2</v>
      </c>
      <c r="D7" s="11"/>
      <c r="E7" s="11">
        <v>40</v>
      </c>
      <c r="F7" s="11">
        <v>20</v>
      </c>
      <c r="G7" s="11">
        <v>20</v>
      </c>
      <c r="H7" s="11">
        <v>8000</v>
      </c>
      <c r="I7" s="11" t="s">
        <v>5</v>
      </c>
      <c r="J7" s="11"/>
      <c r="K7" s="12" t="s">
        <v>3</v>
      </c>
      <c r="L7" s="10" t="s">
        <v>26</v>
      </c>
      <c r="M7" s="10" t="s">
        <v>104</v>
      </c>
      <c r="N7" s="9"/>
    </row>
    <row r="8" spans="1:14" s="8" customFormat="1" x14ac:dyDescent="0.25">
      <c r="A8" s="14" t="s">
        <v>30</v>
      </c>
      <c r="B8" s="14" t="s">
        <v>46</v>
      </c>
      <c r="C8" s="11" t="s">
        <v>2</v>
      </c>
      <c r="D8" s="11"/>
      <c r="E8" s="11">
        <v>41</v>
      </c>
      <c r="F8" s="11">
        <v>21.5</v>
      </c>
      <c r="G8" s="11">
        <v>18</v>
      </c>
      <c r="H8" s="11">
        <v>15000</v>
      </c>
      <c r="I8" s="11" t="s">
        <v>5</v>
      </c>
      <c r="J8" s="11" t="s">
        <v>5</v>
      </c>
      <c r="K8" s="12" t="s">
        <v>3</v>
      </c>
      <c r="L8" s="10" t="s">
        <v>26</v>
      </c>
      <c r="M8" s="10" t="s">
        <v>104</v>
      </c>
      <c r="N8" s="9" t="s">
        <v>143</v>
      </c>
    </row>
    <row r="9" spans="1:14" s="8" customFormat="1" x14ac:dyDescent="0.25">
      <c r="A9" s="14" t="s">
        <v>30</v>
      </c>
      <c r="B9" s="14" t="s">
        <v>46</v>
      </c>
      <c r="C9" s="11" t="s">
        <v>2</v>
      </c>
      <c r="D9" s="11"/>
      <c r="E9" s="11">
        <v>41</v>
      </c>
      <c r="F9" s="11">
        <v>21.5</v>
      </c>
      <c r="G9" s="11">
        <v>18</v>
      </c>
      <c r="H9" s="11">
        <v>15000</v>
      </c>
      <c r="I9" s="11" t="s">
        <v>5</v>
      </c>
      <c r="J9" s="11" t="s">
        <v>5</v>
      </c>
      <c r="K9" s="12" t="s">
        <v>3</v>
      </c>
      <c r="L9" s="10" t="s">
        <v>26</v>
      </c>
      <c r="M9" s="10" t="s">
        <v>104</v>
      </c>
      <c r="N9" s="9" t="s">
        <v>144</v>
      </c>
    </row>
    <row r="10" spans="1:14" s="8" customFormat="1" x14ac:dyDescent="0.25">
      <c r="A10" s="14" t="s">
        <v>30</v>
      </c>
      <c r="B10" s="14" t="s">
        <v>44</v>
      </c>
      <c r="C10" s="11" t="s">
        <v>2</v>
      </c>
      <c r="D10" s="11"/>
      <c r="E10" s="11">
        <v>40</v>
      </c>
      <c r="F10" s="11">
        <v>20</v>
      </c>
      <c r="G10" s="11">
        <v>20</v>
      </c>
      <c r="H10" s="11">
        <v>12000</v>
      </c>
      <c r="I10" s="11" t="s">
        <v>5</v>
      </c>
      <c r="J10" s="11"/>
      <c r="K10" s="12" t="s">
        <v>3</v>
      </c>
      <c r="L10" s="10" t="s">
        <v>26</v>
      </c>
      <c r="M10" s="10" t="s">
        <v>104</v>
      </c>
      <c r="N10" s="9" t="s">
        <v>53</v>
      </c>
    </row>
    <row r="11" spans="1:14" s="8" customFormat="1" x14ac:dyDescent="0.25">
      <c r="A11" s="14" t="s">
        <v>30</v>
      </c>
      <c r="B11" s="14" t="s">
        <v>41</v>
      </c>
      <c r="C11" s="11" t="s">
        <v>2</v>
      </c>
      <c r="D11" s="11"/>
      <c r="E11" s="11">
        <v>36</v>
      </c>
      <c r="F11" s="11">
        <v>18</v>
      </c>
      <c r="G11" s="11">
        <v>18</v>
      </c>
      <c r="H11" s="11">
        <v>6000</v>
      </c>
      <c r="I11" s="11" t="s">
        <v>5</v>
      </c>
      <c r="J11" s="11"/>
      <c r="K11" s="12" t="s">
        <v>3</v>
      </c>
      <c r="L11" s="10" t="s">
        <v>26</v>
      </c>
      <c r="M11" s="10" t="s">
        <v>112</v>
      </c>
      <c r="N11" s="9"/>
    </row>
    <row r="12" spans="1:14" s="8" customFormat="1" x14ac:dyDescent="0.25">
      <c r="A12" s="14" t="s">
        <v>30</v>
      </c>
      <c r="B12" s="14" t="s">
        <v>47</v>
      </c>
      <c r="C12" s="11" t="s">
        <v>2</v>
      </c>
      <c r="D12" s="11"/>
      <c r="E12" s="11">
        <v>48</v>
      </c>
      <c r="F12" s="11">
        <v>24</v>
      </c>
      <c r="G12" s="11">
        <v>24</v>
      </c>
      <c r="H12" s="11">
        <v>6000</v>
      </c>
      <c r="I12" s="11" t="s">
        <v>5</v>
      </c>
      <c r="J12" s="11"/>
      <c r="K12" s="12" t="s">
        <v>3</v>
      </c>
      <c r="L12" s="10" t="s">
        <v>26</v>
      </c>
      <c r="M12" s="10" t="s">
        <v>104</v>
      </c>
      <c r="N12" s="9" t="s">
        <v>37</v>
      </c>
    </row>
    <row r="13" spans="1:14" s="7" customFormat="1" x14ac:dyDescent="0.25">
      <c r="A13" s="14" t="s">
        <v>30</v>
      </c>
      <c r="B13" s="14" t="s">
        <v>48</v>
      </c>
      <c r="C13" s="11" t="s">
        <v>2</v>
      </c>
      <c r="D13" s="11"/>
      <c r="E13" s="11">
        <v>80</v>
      </c>
      <c r="F13" s="11">
        <v>34</v>
      </c>
      <c r="G13" s="11">
        <v>34</v>
      </c>
      <c r="H13" s="11">
        <v>6000</v>
      </c>
      <c r="I13" s="11" t="s">
        <v>5</v>
      </c>
      <c r="J13" s="11"/>
      <c r="K13" s="12" t="s">
        <v>3</v>
      </c>
      <c r="L13" s="10" t="s">
        <v>26</v>
      </c>
      <c r="M13" s="10" t="s">
        <v>104</v>
      </c>
      <c r="N13" s="9"/>
    </row>
    <row r="14" spans="1:14" s="8" customFormat="1" ht="30" x14ac:dyDescent="0.25">
      <c r="A14" s="14" t="s">
        <v>30</v>
      </c>
      <c r="B14" s="14" t="s">
        <v>119</v>
      </c>
      <c r="C14" s="11" t="s">
        <v>6</v>
      </c>
      <c r="D14" s="11"/>
      <c r="E14" s="11">
        <v>39</v>
      </c>
      <c r="F14" s="11">
        <v>35</v>
      </c>
      <c r="G14" s="11">
        <v>39</v>
      </c>
      <c r="H14" s="11">
        <v>6000</v>
      </c>
      <c r="I14" s="11" t="s">
        <v>5</v>
      </c>
      <c r="J14" s="11" t="s">
        <v>5</v>
      </c>
      <c r="K14" s="12" t="s">
        <v>3</v>
      </c>
      <c r="L14" s="10" t="s">
        <v>35</v>
      </c>
      <c r="M14" s="10" t="s">
        <v>104</v>
      </c>
      <c r="N14" s="9" t="s">
        <v>145</v>
      </c>
    </row>
    <row r="15" spans="1:14" s="8" customFormat="1" x14ac:dyDescent="0.25">
      <c r="A15" s="14" t="s">
        <v>30</v>
      </c>
      <c r="B15" s="14" t="s">
        <v>119</v>
      </c>
      <c r="C15" s="11" t="s">
        <v>6</v>
      </c>
      <c r="D15" s="11"/>
      <c r="E15" s="11">
        <v>39</v>
      </c>
      <c r="F15" s="11">
        <v>35</v>
      </c>
      <c r="G15" s="11">
        <v>39</v>
      </c>
      <c r="H15" s="11">
        <v>6000</v>
      </c>
      <c r="I15" s="11" t="s">
        <v>5</v>
      </c>
      <c r="J15" s="11"/>
      <c r="K15" s="12" t="s">
        <v>3</v>
      </c>
      <c r="L15" s="10" t="s">
        <v>35</v>
      </c>
      <c r="M15" s="10" t="s">
        <v>104</v>
      </c>
      <c r="N15" s="9" t="s">
        <v>146</v>
      </c>
    </row>
    <row r="16" spans="1:14" s="8" customFormat="1" x14ac:dyDescent="0.25">
      <c r="A16" s="14" t="s">
        <v>30</v>
      </c>
      <c r="B16" s="14" t="s">
        <v>55</v>
      </c>
      <c r="C16" s="11" t="s">
        <v>6</v>
      </c>
      <c r="D16" s="11"/>
      <c r="E16" s="11">
        <v>22</v>
      </c>
      <c r="F16" s="11">
        <v>22</v>
      </c>
      <c r="G16" s="11">
        <v>24.6</v>
      </c>
      <c r="H16" s="11">
        <v>15000</v>
      </c>
      <c r="I16" s="11" t="s">
        <v>5</v>
      </c>
      <c r="J16" s="11"/>
      <c r="K16" s="12" t="s">
        <v>3</v>
      </c>
      <c r="L16" s="10" t="s">
        <v>35</v>
      </c>
      <c r="M16" s="10" t="s">
        <v>104</v>
      </c>
      <c r="N16" s="9" t="s">
        <v>148</v>
      </c>
    </row>
    <row r="17" spans="1:14" s="8" customFormat="1" x14ac:dyDescent="0.25">
      <c r="A17" s="14" t="s">
        <v>30</v>
      </c>
      <c r="B17" s="14" t="s">
        <v>55</v>
      </c>
      <c r="C17" s="11" t="s">
        <v>6</v>
      </c>
      <c r="D17" s="11"/>
      <c r="E17" s="11">
        <v>22</v>
      </c>
      <c r="F17" s="11">
        <v>22</v>
      </c>
      <c r="G17" s="11">
        <v>24.6</v>
      </c>
      <c r="H17" s="11">
        <v>15000</v>
      </c>
      <c r="I17" s="11" t="s">
        <v>5</v>
      </c>
      <c r="J17" s="11"/>
      <c r="K17" s="12" t="s">
        <v>3</v>
      </c>
      <c r="L17" s="10" t="s">
        <v>35</v>
      </c>
      <c r="M17" s="10" t="s">
        <v>104</v>
      </c>
      <c r="N17" s="9" t="s">
        <v>147</v>
      </c>
    </row>
    <row r="18" spans="1:14" s="8" customFormat="1" x14ac:dyDescent="0.25">
      <c r="A18" s="14" t="s">
        <v>30</v>
      </c>
      <c r="B18" s="14" t="s">
        <v>56</v>
      </c>
      <c r="C18" s="11" t="s">
        <v>6</v>
      </c>
      <c r="D18" s="11"/>
      <c r="E18" s="11">
        <v>30</v>
      </c>
      <c r="F18" s="11">
        <v>30</v>
      </c>
      <c r="G18" s="11">
        <v>30</v>
      </c>
      <c r="H18" s="11">
        <v>15000</v>
      </c>
      <c r="I18" s="11" t="s">
        <v>5</v>
      </c>
      <c r="J18" s="11"/>
      <c r="K18" s="12" t="s">
        <v>3</v>
      </c>
      <c r="L18" s="10" t="s">
        <v>35</v>
      </c>
      <c r="M18" s="10" t="s">
        <v>104</v>
      </c>
      <c r="N18" s="9" t="s">
        <v>149</v>
      </c>
    </row>
    <row r="19" spans="1:14" s="8" customFormat="1" x14ac:dyDescent="0.25">
      <c r="A19" s="14" t="s">
        <v>30</v>
      </c>
      <c r="B19" s="14" t="s">
        <v>56</v>
      </c>
      <c r="C19" s="11" t="s">
        <v>6</v>
      </c>
      <c r="D19" s="11"/>
      <c r="E19" s="11">
        <v>30</v>
      </c>
      <c r="F19" s="11">
        <v>30</v>
      </c>
      <c r="G19" s="11">
        <v>30</v>
      </c>
      <c r="H19" s="11">
        <v>15000</v>
      </c>
      <c r="I19" s="11" t="s">
        <v>5</v>
      </c>
      <c r="J19" s="11"/>
      <c r="K19" s="12" t="s">
        <v>3</v>
      </c>
      <c r="L19" s="10" t="s">
        <v>35</v>
      </c>
      <c r="M19" s="10" t="s">
        <v>104</v>
      </c>
      <c r="N19" s="9" t="s">
        <v>149</v>
      </c>
    </row>
    <row r="20" spans="1:14" s="8" customFormat="1" x14ac:dyDescent="0.25">
      <c r="A20" s="14" t="s">
        <v>30</v>
      </c>
      <c r="B20" s="14" t="s">
        <v>56</v>
      </c>
      <c r="C20" s="11" t="s">
        <v>6</v>
      </c>
      <c r="D20" s="11"/>
      <c r="E20" s="11">
        <v>30</v>
      </c>
      <c r="F20" s="11">
        <v>30</v>
      </c>
      <c r="G20" s="11">
        <v>30</v>
      </c>
      <c r="H20" s="11">
        <v>15000</v>
      </c>
      <c r="I20" s="11" t="s">
        <v>5</v>
      </c>
      <c r="J20" s="11"/>
      <c r="K20" s="12" t="s">
        <v>3</v>
      </c>
      <c r="L20" s="10" t="s">
        <v>35</v>
      </c>
      <c r="M20" s="10" t="s">
        <v>104</v>
      </c>
      <c r="N20" s="9" t="s">
        <v>150</v>
      </c>
    </row>
    <row r="21" spans="1:14" s="8" customFormat="1" x14ac:dyDescent="0.25">
      <c r="A21" s="14" t="s">
        <v>30</v>
      </c>
      <c r="B21" s="14" t="s">
        <v>56</v>
      </c>
      <c r="C21" s="11" t="s">
        <v>6</v>
      </c>
      <c r="D21" s="11"/>
      <c r="E21" s="11">
        <v>30</v>
      </c>
      <c r="F21" s="11">
        <v>30</v>
      </c>
      <c r="G21" s="11">
        <v>30</v>
      </c>
      <c r="H21" s="11">
        <v>15000</v>
      </c>
      <c r="I21" s="11" t="s">
        <v>5</v>
      </c>
      <c r="J21" s="11"/>
      <c r="K21" s="12" t="s">
        <v>3</v>
      </c>
      <c r="L21" s="10" t="s">
        <v>35</v>
      </c>
      <c r="M21" s="10" t="s">
        <v>104</v>
      </c>
      <c r="N21" s="18" t="s">
        <v>150</v>
      </c>
    </row>
    <row r="22" spans="1:14" s="8" customFormat="1" x14ac:dyDescent="0.25">
      <c r="A22" s="14" t="s">
        <v>30</v>
      </c>
      <c r="B22" s="14" t="s">
        <v>56</v>
      </c>
      <c r="C22" s="11" t="s">
        <v>6</v>
      </c>
      <c r="D22" s="11"/>
      <c r="E22" s="11">
        <v>30</v>
      </c>
      <c r="F22" s="11">
        <v>30</v>
      </c>
      <c r="G22" s="11">
        <v>30</v>
      </c>
      <c r="H22" s="11">
        <v>15000</v>
      </c>
      <c r="I22" s="11" t="s">
        <v>5</v>
      </c>
      <c r="J22" s="11"/>
      <c r="K22" s="12" t="s">
        <v>3</v>
      </c>
      <c r="L22" s="10" t="s">
        <v>35</v>
      </c>
      <c r="M22" s="10" t="s">
        <v>104</v>
      </c>
      <c r="N22" s="9" t="s">
        <v>151</v>
      </c>
    </row>
    <row r="23" spans="1:14" s="8" customFormat="1" x14ac:dyDescent="0.25">
      <c r="A23" s="14" t="s">
        <v>30</v>
      </c>
      <c r="B23" s="14" t="s">
        <v>56</v>
      </c>
      <c r="C23" s="11" t="s">
        <v>6</v>
      </c>
      <c r="D23" s="11"/>
      <c r="E23" s="11">
        <v>30</v>
      </c>
      <c r="F23" s="11">
        <v>30</v>
      </c>
      <c r="G23" s="11">
        <v>30</v>
      </c>
      <c r="H23" s="11">
        <v>15000</v>
      </c>
      <c r="I23" s="11" t="s">
        <v>5</v>
      </c>
      <c r="J23" s="11"/>
      <c r="K23" s="12" t="s">
        <v>3</v>
      </c>
      <c r="L23" s="10" t="s">
        <v>35</v>
      </c>
      <c r="M23" s="10" t="s">
        <v>111</v>
      </c>
      <c r="N23" s="9" t="s">
        <v>151</v>
      </c>
    </row>
    <row r="24" spans="1:14" s="8" customFormat="1" ht="30" x14ac:dyDescent="0.25">
      <c r="A24" s="14" t="s">
        <v>8</v>
      </c>
      <c r="B24" s="14" t="s">
        <v>141</v>
      </c>
      <c r="C24" s="11" t="s">
        <v>7</v>
      </c>
      <c r="D24" s="11"/>
      <c r="E24" s="11">
        <v>33.5</v>
      </c>
      <c r="F24" s="11">
        <v>25</v>
      </c>
      <c r="G24" s="11">
        <v>25</v>
      </c>
      <c r="H24" s="11">
        <v>18000</v>
      </c>
      <c r="I24" s="11" t="s">
        <v>5</v>
      </c>
      <c r="J24" s="11" t="s">
        <v>5</v>
      </c>
      <c r="K24" s="12" t="s">
        <v>3</v>
      </c>
      <c r="L24" s="10" t="s">
        <v>26</v>
      </c>
      <c r="M24" s="10" t="s">
        <v>111</v>
      </c>
      <c r="N24" s="9" t="s">
        <v>152</v>
      </c>
    </row>
    <row r="25" spans="1:14" s="8" customFormat="1" ht="30" x14ac:dyDescent="0.25">
      <c r="A25" s="14" t="s">
        <v>8</v>
      </c>
      <c r="B25" s="14" t="s">
        <v>142</v>
      </c>
      <c r="C25" s="16" t="s">
        <v>7</v>
      </c>
      <c r="D25" s="16"/>
      <c r="E25" s="16">
        <f>1200/25.4</f>
        <v>47.244094488188978</v>
      </c>
      <c r="F25" s="16">
        <f>1300/25.4</f>
        <v>51.181102362204726</v>
      </c>
      <c r="G25" s="16">
        <f>900/25.4</f>
        <v>35.433070866141733</v>
      </c>
      <c r="H25" s="16">
        <v>14000</v>
      </c>
      <c r="I25" s="16" t="s">
        <v>5</v>
      </c>
      <c r="J25" s="16" t="s">
        <v>5</v>
      </c>
      <c r="K25" s="17" t="s">
        <v>3</v>
      </c>
      <c r="L25" s="14" t="s">
        <v>26</v>
      </c>
      <c r="M25" s="10" t="s">
        <v>111</v>
      </c>
      <c r="N25" s="13" t="s">
        <v>165</v>
      </c>
    </row>
    <row r="26" spans="1:14" s="8" customFormat="1" x14ac:dyDescent="0.25">
      <c r="A26" s="14" t="s">
        <v>8</v>
      </c>
      <c r="B26" s="14" t="s">
        <v>142</v>
      </c>
      <c r="C26" s="16" t="s">
        <v>7</v>
      </c>
      <c r="D26" s="16"/>
      <c r="E26" s="16">
        <f>1200/25.4</f>
        <v>47.244094488188978</v>
      </c>
      <c r="F26" s="16">
        <f>1300/25.4</f>
        <v>51.181102362204726</v>
      </c>
      <c r="G26" s="16">
        <f>900/25.4</f>
        <v>35.433070866141733</v>
      </c>
      <c r="H26" s="16">
        <v>14000</v>
      </c>
      <c r="I26" s="16" t="s">
        <v>5</v>
      </c>
      <c r="J26" s="16" t="s">
        <v>5</v>
      </c>
      <c r="K26" s="17" t="s">
        <v>3</v>
      </c>
      <c r="L26" s="14" t="s">
        <v>26</v>
      </c>
      <c r="M26" s="10" t="s">
        <v>111</v>
      </c>
      <c r="N26" s="13" t="s">
        <v>144</v>
      </c>
    </row>
    <row r="27" spans="1:14" s="8" customFormat="1" ht="30" x14ac:dyDescent="0.25">
      <c r="A27" s="14" t="s">
        <v>32</v>
      </c>
      <c r="B27" s="14" t="s">
        <v>9</v>
      </c>
      <c r="C27" s="11" t="s">
        <v>7</v>
      </c>
      <c r="D27" s="11"/>
      <c r="E27" s="11">
        <v>78</v>
      </c>
      <c r="F27" s="11">
        <v>78</v>
      </c>
      <c r="G27" s="11">
        <v>70</v>
      </c>
      <c r="H27" s="11">
        <v>4000</v>
      </c>
      <c r="I27" s="11" t="s">
        <v>5</v>
      </c>
      <c r="J27" s="11" t="s">
        <v>5</v>
      </c>
      <c r="K27" s="12" t="s">
        <v>3</v>
      </c>
      <c r="L27" s="10" t="s">
        <v>35</v>
      </c>
      <c r="M27" s="10" t="s">
        <v>104</v>
      </c>
      <c r="N27" s="9" t="s">
        <v>153</v>
      </c>
    </row>
    <row r="28" spans="1:14" s="8" customFormat="1" ht="30" x14ac:dyDescent="0.25">
      <c r="A28" s="14" t="s">
        <v>32</v>
      </c>
      <c r="B28" s="14" t="s">
        <v>9</v>
      </c>
      <c r="C28" s="11" t="s">
        <v>7</v>
      </c>
      <c r="D28" s="11"/>
      <c r="E28" s="11">
        <v>78</v>
      </c>
      <c r="F28" s="11">
        <v>78</v>
      </c>
      <c r="G28" s="11">
        <v>70</v>
      </c>
      <c r="H28" s="11">
        <v>4000</v>
      </c>
      <c r="I28" s="11" t="s">
        <v>5</v>
      </c>
      <c r="J28" s="11" t="s">
        <v>5</v>
      </c>
      <c r="K28" s="12" t="s">
        <v>3</v>
      </c>
      <c r="L28" s="10" t="s">
        <v>35</v>
      </c>
      <c r="M28" s="10" t="s">
        <v>104</v>
      </c>
      <c r="N28" s="9" t="s">
        <v>153</v>
      </c>
    </row>
    <row r="29" spans="1:14" s="8" customFormat="1" x14ac:dyDescent="0.25">
      <c r="A29" s="14" t="s">
        <v>30</v>
      </c>
      <c r="B29" s="14" t="s">
        <v>52</v>
      </c>
      <c r="C29" s="11" t="s">
        <v>7</v>
      </c>
      <c r="D29" s="11"/>
      <c r="E29" s="11">
        <v>30</v>
      </c>
      <c r="F29" s="11">
        <v>18</v>
      </c>
      <c r="G29" s="11">
        <v>18</v>
      </c>
      <c r="H29" s="11">
        <v>15000</v>
      </c>
      <c r="I29" s="11" t="s">
        <v>5</v>
      </c>
      <c r="J29" s="11"/>
      <c r="K29" s="12" t="s">
        <v>3</v>
      </c>
      <c r="L29" s="10" t="s">
        <v>26</v>
      </c>
      <c r="M29" s="10" t="s">
        <v>104</v>
      </c>
      <c r="N29" s="10"/>
    </row>
    <row r="30" spans="1:14" s="8" customFormat="1" x14ac:dyDescent="0.25">
      <c r="A30" s="14" t="s">
        <v>30</v>
      </c>
      <c r="B30" s="14" t="s">
        <v>52</v>
      </c>
      <c r="C30" s="11" t="s">
        <v>7</v>
      </c>
      <c r="D30" s="11"/>
      <c r="E30" s="11">
        <v>30</v>
      </c>
      <c r="F30" s="11">
        <v>18</v>
      </c>
      <c r="G30" s="11">
        <v>18</v>
      </c>
      <c r="H30" s="11">
        <v>15000</v>
      </c>
      <c r="I30" s="11" t="s">
        <v>5</v>
      </c>
      <c r="J30" s="11"/>
      <c r="K30" s="12" t="s">
        <v>3</v>
      </c>
      <c r="L30" s="10" t="s">
        <v>26</v>
      </c>
      <c r="M30" s="10" t="s">
        <v>111</v>
      </c>
      <c r="N30" s="9" t="s">
        <v>39</v>
      </c>
    </row>
    <row r="31" spans="1:14" s="8" customFormat="1" x14ac:dyDescent="0.25">
      <c r="A31" s="14" t="s">
        <v>30</v>
      </c>
      <c r="B31" s="14" t="s">
        <v>52</v>
      </c>
      <c r="C31" s="11" t="s">
        <v>7</v>
      </c>
      <c r="D31" s="11"/>
      <c r="E31" s="11">
        <v>30</v>
      </c>
      <c r="F31" s="11">
        <v>18</v>
      </c>
      <c r="G31" s="11">
        <v>18</v>
      </c>
      <c r="H31" s="11">
        <v>15000</v>
      </c>
      <c r="I31" s="11" t="s">
        <v>5</v>
      </c>
      <c r="J31" s="11"/>
      <c r="K31" s="12" t="s">
        <v>3</v>
      </c>
      <c r="L31" s="10" t="s">
        <v>26</v>
      </c>
      <c r="M31" s="10" t="s">
        <v>111</v>
      </c>
      <c r="N31" s="9" t="s">
        <v>39</v>
      </c>
    </row>
    <row r="32" spans="1:14" s="8" customFormat="1" x14ac:dyDescent="0.25">
      <c r="A32" s="14" t="s">
        <v>30</v>
      </c>
      <c r="B32" s="14" t="s">
        <v>52</v>
      </c>
      <c r="C32" s="11" t="s">
        <v>7</v>
      </c>
      <c r="D32" s="11"/>
      <c r="E32" s="11">
        <v>30</v>
      </c>
      <c r="F32" s="11">
        <v>18</v>
      </c>
      <c r="G32" s="11">
        <v>18</v>
      </c>
      <c r="H32" s="11">
        <v>15000</v>
      </c>
      <c r="I32" s="11" t="s">
        <v>5</v>
      </c>
      <c r="J32" s="11"/>
      <c r="K32" s="12" t="s">
        <v>3</v>
      </c>
      <c r="L32" s="10" t="s">
        <v>26</v>
      </c>
      <c r="M32" s="10" t="s">
        <v>111</v>
      </c>
      <c r="N32" s="9" t="s">
        <v>39</v>
      </c>
    </row>
    <row r="33" spans="1:14" s="8" customFormat="1" x14ac:dyDescent="0.25">
      <c r="A33" s="14" t="s">
        <v>30</v>
      </c>
      <c r="B33" s="14" t="s">
        <v>51</v>
      </c>
      <c r="C33" s="11" t="s">
        <v>2</v>
      </c>
      <c r="D33" s="11"/>
      <c r="E33" s="11">
        <v>60</v>
      </c>
      <c r="F33" s="11">
        <v>24</v>
      </c>
      <c r="G33" s="11">
        <v>28</v>
      </c>
      <c r="H33" s="11">
        <v>6000</v>
      </c>
      <c r="I33" s="11" t="s">
        <v>5</v>
      </c>
      <c r="J33" s="11"/>
      <c r="K33" s="12" t="s">
        <v>3</v>
      </c>
      <c r="L33" s="10" t="s">
        <v>26</v>
      </c>
      <c r="M33" s="10" t="s">
        <v>112</v>
      </c>
      <c r="N33" s="9" t="s">
        <v>36</v>
      </c>
    </row>
    <row r="34" spans="1:14" s="8" customFormat="1" ht="30" x14ac:dyDescent="0.25">
      <c r="A34" s="14" t="s">
        <v>30</v>
      </c>
      <c r="B34" s="14" t="s">
        <v>58</v>
      </c>
      <c r="C34" s="11" t="s">
        <v>7</v>
      </c>
      <c r="D34" s="11"/>
      <c r="E34" s="11">
        <v>73</v>
      </c>
      <c r="F34" s="11">
        <v>63</v>
      </c>
      <c r="G34" s="11">
        <v>39</v>
      </c>
      <c r="H34" s="11">
        <v>6000</v>
      </c>
      <c r="I34" s="11" t="s">
        <v>5</v>
      </c>
      <c r="J34" s="11" t="s">
        <v>5</v>
      </c>
      <c r="K34" s="12" t="s">
        <v>3</v>
      </c>
      <c r="L34" s="10" t="s">
        <v>38</v>
      </c>
      <c r="M34" s="10" t="s">
        <v>104</v>
      </c>
      <c r="N34" s="9" t="s">
        <v>154</v>
      </c>
    </row>
    <row r="35" spans="1:14" s="8" customFormat="1" x14ac:dyDescent="0.25">
      <c r="A35" s="14" t="s">
        <v>30</v>
      </c>
      <c r="B35" s="14" t="s">
        <v>58</v>
      </c>
      <c r="C35" s="11" t="s">
        <v>7</v>
      </c>
      <c r="D35" s="11"/>
      <c r="E35" s="11">
        <v>73</v>
      </c>
      <c r="F35" s="11">
        <v>63</v>
      </c>
      <c r="G35" s="11">
        <v>39</v>
      </c>
      <c r="H35" s="11">
        <v>10000</v>
      </c>
      <c r="I35" s="11" t="s">
        <v>5</v>
      </c>
      <c r="J35" s="11"/>
      <c r="K35" s="12" t="s">
        <v>3</v>
      </c>
      <c r="L35" s="10" t="s">
        <v>38</v>
      </c>
      <c r="M35" s="10" t="s">
        <v>104</v>
      </c>
      <c r="N35" s="9" t="s">
        <v>60</v>
      </c>
    </row>
    <row r="36" spans="1:14" s="8" customFormat="1" x14ac:dyDescent="0.25">
      <c r="A36" s="14" t="s">
        <v>30</v>
      </c>
      <c r="B36" s="14" t="s">
        <v>58</v>
      </c>
      <c r="C36" s="11" t="s">
        <v>7</v>
      </c>
      <c r="D36" s="11"/>
      <c r="E36" s="11">
        <v>73</v>
      </c>
      <c r="F36" s="11">
        <v>63</v>
      </c>
      <c r="G36" s="11">
        <v>39</v>
      </c>
      <c r="H36" s="11">
        <v>6000</v>
      </c>
      <c r="I36" s="11" t="s">
        <v>5</v>
      </c>
      <c r="J36" s="11"/>
      <c r="K36" s="12" t="s">
        <v>3</v>
      </c>
      <c r="L36" s="10" t="s">
        <v>38</v>
      </c>
      <c r="M36" s="10" t="s">
        <v>104</v>
      </c>
      <c r="N36" s="9" t="s">
        <v>59</v>
      </c>
    </row>
    <row r="37" spans="1:14" s="8" customFormat="1" x14ac:dyDescent="0.25">
      <c r="A37" s="14" t="s">
        <v>30</v>
      </c>
      <c r="B37" s="14" t="s">
        <v>50</v>
      </c>
      <c r="C37" s="11" t="s">
        <v>7</v>
      </c>
      <c r="D37" s="11"/>
      <c r="E37" s="11">
        <v>30</v>
      </c>
      <c r="F37" s="11">
        <v>18</v>
      </c>
      <c r="G37" s="11">
        <v>18</v>
      </c>
      <c r="H37" s="11">
        <v>15000</v>
      </c>
      <c r="I37" s="11" t="s">
        <v>5</v>
      </c>
      <c r="J37" s="11"/>
      <c r="K37" s="12" t="s">
        <v>3</v>
      </c>
      <c r="L37" s="10" t="s">
        <v>26</v>
      </c>
      <c r="M37" s="10" t="s">
        <v>104</v>
      </c>
      <c r="N37" s="9"/>
    </row>
    <row r="38" spans="1:14" s="8" customFormat="1" ht="30" x14ac:dyDescent="0.25">
      <c r="A38" s="14" t="s">
        <v>30</v>
      </c>
      <c r="B38" s="14" t="s">
        <v>54</v>
      </c>
      <c r="C38" s="11" t="s">
        <v>7</v>
      </c>
      <c r="D38" s="11"/>
      <c r="E38" s="11">
        <v>49</v>
      </c>
      <c r="F38" s="11">
        <v>26</v>
      </c>
      <c r="G38" s="11">
        <v>21</v>
      </c>
      <c r="H38" s="11">
        <v>10000</v>
      </c>
      <c r="I38" s="11" t="s">
        <v>5</v>
      </c>
      <c r="J38" s="11" t="s">
        <v>5</v>
      </c>
      <c r="K38" s="12" t="s">
        <v>3</v>
      </c>
      <c r="L38" s="10" t="s">
        <v>26</v>
      </c>
      <c r="M38" s="10" t="s">
        <v>104</v>
      </c>
      <c r="N38" s="9" t="s">
        <v>155</v>
      </c>
    </row>
    <row r="39" spans="1:14" s="8" customFormat="1" ht="30" x14ac:dyDescent="0.25">
      <c r="A39" s="14" t="s">
        <v>30</v>
      </c>
      <c r="B39" s="14" t="s">
        <v>57</v>
      </c>
      <c r="C39" s="11" t="s">
        <v>7</v>
      </c>
      <c r="D39" s="11"/>
      <c r="E39" s="11">
        <v>36</v>
      </c>
      <c r="F39" s="11">
        <v>41</v>
      </c>
      <c r="G39" s="11">
        <v>23</v>
      </c>
      <c r="H39" s="11">
        <v>10000</v>
      </c>
      <c r="I39" s="11" t="s">
        <v>5</v>
      </c>
      <c r="J39" s="11"/>
      <c r="K39" s="12" t="s">
        <v>3</v>
      </c>
      <c r="L39" s="10" t="s">
        <v>26</v>
      </c>
      <c r="M39" s="10" t="s">
        <v>104</v>
      </c>
      <c r="N39" s="9" t="s">
        <v>156</v>
      </c>
    </row>
    <row r="40" spans="1:14" s="7" customFormat="1" x14ac:dyDescent="0.25">
      <c r="A40" s="14" t="s">
        <v>30</v>
      </c>
      <c r="B40" s="14" t="s">
        <v>57</v>
      </c>
      <c r="C40" s="16" t="s">
        <v>7</v>
      </c>
      <c r="D40" s="16"/>
      <c r="E40" s="16">
        <v>36</v>
      </c>
      <c r="F40" s="16">
        <v>41</v>
      </c>
      <c r="G40" s="16">
        <v>23</v>
      </c>
      <c r="H40" s="16">
        <v>12000</v>
      </c>
      <c r="I40" s="16" t="s">
        <v>5</v>
      </c>
      <c r="J40" s="16"/>
      <c r="K40" s="17" t="s">
        <v>3</v>
      </c>
      <c r="L40" s="14" t="s">
        <v>26</v>
      </c>
      <c r="M40" s="14" t="s">
        <v>104</v>
      </c>
      <c r="N40" s="13" t="s">
        <v>148</v>
      </c>
    </row>
    <row r="41" spans="1:14" s="8" customFormat="1" ht="30" x14ac:dyDescent="0.25">
      <c r="A41" s="14" t="s">
        <v>110</v>
      </c>
      <c r="B41" s="19" t="s">
        <v>109</v>
      </c>
      <c r="C41" s="20" t="s">
        <v>7</v>
      </c>
      <c r="D41" s="20"/>
      <c r="E41" s="20">
        <v>86.6</v>
      </c>
      <c r="F41" s="20">
        <v>125.9</v>
      </c>
      <c r="G41" s="20">
        <v>49.2</v>
      </c>
      <c r="H41" s="20">
        <v>24000</v>
      </c>
      <c r="I41" s="20" t="s">
        <v>5</v>
      </c>
      <c r="J41" s="20" t="s">
        <v>5</v>
      </c>
      <c r="K41" s="21" t="s">
        <v>3</v>
      </c>
      <c r="L41" s="19" t="s">
        <v>26</v>
      </c>
      <c r="M41" s="10" t="s">
        <v>111</v>
      </c>
      <c r="N41" s="22" t="s">
        <v>157</v>
      </c>
    </row>
    <row r="42" spans="1:14" s="8" customFormat="1" ht="30" x14ac:dyDescent="0.25">
      <c r="A42" s="14" t="s">
        <v>110</v>
      </c>
      <c r="B42" s="19" t="s">
        <v>162</v>
      </c>
      <c r="C42" s="20" t="s">
        <v>7</v>
      </c>
      <c r="D42" s="20"/>
      <c r="E42" s="20">
        <v>86.6</v>
      </c>
      <c r="F42" s="20">
        <v>98.42</v>
      </c>
      <c r="G42" s="20">
        <v>49.2</v>
      </c>
      <c r="H42" s="20">
        <v>24000</v>
      </c>
      <c r="I42" s="20" t="s">
        <v>5</v>
      </c>
      <c r="J42" s="20" t="s">
        <v>5</v>
      </c>
      <c r="K42" s="21" t="s">
        <v>3</v>
      </c>
      <c r="L42" s="19" t="s">
        <v>26</v>
      </c>
      <c r="M42" s="10" t="s">
        <v>111</v>
      </c>
      <c r="N42" s="22" t="s">
        <v>157</v>
      </c>
    </row>
    <row r="43" spans="1:14" s="8" customFormat="1" ht="30" x14ac:dyDescent="0.25">
      <c r="A43" s="14" t="s">
        <v>110</v>
      </c>
      <c r="B43" s="19" t="s">
        <v>121</v>
      </c>
      <c r="C43" s="20" t="s">
        <v>7</v>
      </c>
      <c r="D43" s="20"/>
      <c r="E43" s="20">
        <v>314.89999999999998</v>
      </c>
      <c r="F43" s="20">
        <v>118.1</v>
      </c>
      <c r="G43" s="20">
        <v>49.2</v>
      </c>
      <c r="H43" s="20">
        <v>24000</v>
      </c>
      <c r="I43" s="20" t="s">
        <v>5</v>
      </c>
      <c r="J43" s="20" t="s">
        <v>5</v>
      </c>
      <c r="K43" s="21" t="s">
        <v>3</v>
      </c>
      <c r="L43" s="19" t="s">
        <v>26</v>
      </c>
      <c r="M43" s="10" t="s">
        <v>111</v>
      </c>
      <c r="N43" s="22" t="s">
        <v>157</v>
      </c>
    </row>
    <row r="44" spans="1:14" s="8" customFormat="1" x14ac:dyDescent="0.25">
      <c r="A44" s="14" t="s">
        <v>30</v>
      </c>
      <c r="B44" s="19" t="s">
        <v>114</v>
      </c>
      <c r="C44" s="20" t="s">
        <v>7</v>
      </c>
      <c r="D44" s="20"/>
      <c r="E44" s="20">
        <v>120</v>
      </c>
      <c r="F44" s="20">
        <v>33.5</v>
      </c>
      <c r="G44" s="20">
        <v>27.5</v>
      </c>
      <c r="H44" s="20">
        <v>12000</v>
      </c>
      <c r="I44" s="20" t="s">
        <v>5</v>
      </c>
      <c r="J44" s="20" t="s">
        <v>5</v>
      </c>
      <c r="K44" s="21" t="s">
        <v>3</v>
      </c>
      <c r="L44" s="19" t="s">
        <v>26</v>
      </c>
      <c r="M44" s="10" t="s">
        <v>111</v>
      </c>
      <c r="N44" s="22" t="s">
        <v>144</v>
      </c>
    </row>
    <row r="45" spans="1:14" s="8" customFormat="1" x14ac:dyDescent="0.25">
      <c r="A45" s="14" t="s">
        <v>30</v>
      </c>
      <c r="B45" s="19" t="s">
        <v>114</v>
      </c>
      <c r="C45" s="20" t="s">
        <v>7</v>
      </c>
      <c r="D45" s="20"/>
      <c r="E45" s="20">
        <v>120</v>
      </c>
      <c r="F45" s="20">
        <v>33.5</v>
      </c>
      <c r="G45" s="20">
        <v>27.5</v>
      </c>
      <c r="H45" s="20">
        <v>12000</v>
      </c>
      <c r="I45" s="20" t="s">
        <v>5</v>
      </c>
      <c r="J45" s="20" t="s">
        <v>5</v>
      </c>
      <c r="K45" s="21" t="s">
        <v>3</v>
      </c>
      <c r="L45" s="19" t="s">
        <v>26</v>
      </c>
      <c r="M45" s="10" t="s">
        <v>111</v>
      </c>
      <c r="N45" s="22" t="s">
        <v>144</v>
      </c>
    </row>
    <row r="46" spans="1:14" s="8" customFormat="1" x14ac:dyDescent="0.25">
      <c r="A46" s="19" t="s">
        <v>30</v>
      </c>
      <c r="B46" s="19" t="s">
        <v>160</v>
      </c>
      <c r="C46" s="20" t="s">
        <v>7</v>
      </c>
      <c r="D46" s="20"/>
      <c r="E46" s="20">
        <v>40.159999999999997</v>
      </c>
      <c r="F46" s="20">
        <v>40.159999999999997</v>
      </c>
      <c r="G46" s="20">
        <v>40.159999999999997</v>
      </c>
      <c r="H46" s="20">
        <v>10000</v>
      </c>
      <c r="I46" s="20" t="s">
        <v>5</v>
      </c>
      <c r="J46" s="20"/>
      <c r="K46" s="21" t="s">
        <v>3</v>
      </c>
      <c r="L46" s="19" t="s">
        <v>38</v>
      </c>
      <c r="M46" s="10" t="s">
        <v>111</v>
      </c>
      <c r="N46" s="22"/>
    </row>
    <row r="47" spans="1:14" s="8" customFormat="1" x14ac:dyDescent="0.25">
      <c r="A47" s="10" t="s">
        <v>34</v>
      </c>
      <c r="B47" s="10" t="s">
        <v>22</v>
      </c>
      <c r="C47" s="11" t="s">
        <v>23</v>
      </c>
      <c r="D47" s="11"/>
      <c r="E47" s="11">
        <v>23</v>
      </c>
      <c r="F47" s="11">
        <v>15.8</v>
      </c>
      <c r="G47" s="11">
        <v>15.3</v>
      </c>
      <c r="H47" s="11"/>
      <c r="I47" s="11" t="s">
        <v>5</v>
      </c>
      <c r="J47" s="11"/>
      <c r="K47" s="12" t="s">
        <v>23</v>
      </c>
      <c r="L47" s="10"/>
      <c r="M47" s="10" t="s">
        <v>112</v>
      </c>
      <c r="N47" s="9"/>
    </row>
    <row r="48" spans="1:14" s="8" customFormat="1" x14ac:dyDescent="0.25">
      <c r="A48" s="10" t="s">
        <v>33</v>
      </c>
      <c r="B48" s="10" t="s">
        <v>83</v>
      </c>
      <c r="C48" s="11" t="s">
        <v>23</v>
      </c>
      <c r="D48" s="11"/>
      <c r="E48" s="11">
        <v>20</v>
      </c>
      <c r="F48" s="11">
        <v>15</v>
      </c>
      <c r="G48" s="11">
        <v>13</v>
      </c>
      <c r="H48" s="23"/>
      <c r="I48" s="11" t="s">
        <v>5</v>
      </c>
      <c r="J48" s="11"/>
      <c r="K48" s="12" t="s">
        <v>23</v>
      </c>
      <c r="L48" s="10"/>
      <c r="M48" s="10" t="s">
        <v>112</v>
      </c>
      <c r="N48" s="9"/>
    </row>
    <row r="49" spans="1:14" s="8" customFormat="1" x14ac:dyDescent="0.25">
      <c r="A49" s="10" t="s">
        <v>34</v>
      </c>
      <c r="B49" s="10" t="s">
        <v>24</v>
      </c>
      <c r="C49" s="11" t="s">
        <v>25</v>
      </c>
      <c r="D49" s="11"/>
      <c r="E49" s="11">
        <v>19.79</v>
      </c>
      <c r="F49" s="11">
        <v>13.75</v>
      </c>
      <c r="G49" s="11">
        <v>16.75</v>
      </c>
      <c r="H49" s="11"/>
      <c r="I49" s="11" t="s">
        <v>5</v>
      </c>
      <c r="J49" s="11"/>
      <c r="K49" s="12" t="s">
        <v>25</v>
      </c>
      <c r="L49" s="10"/>
      <c r="M49" s="10" t="s">
        <v>112</v>
      </c>
      <c r="N49" s="9"/>
    </row>
    <row r="50" spans="1:14" s="8" customFormat="1" x14ac:dyDescent="0.25">
      <c r="A50" s="10" t="s">
        <v>19</v>
      </c>
      <c r="B50" s="10" t="s">
        <v>88</v>
      </c>
      <c r="C50" s="11" t="s">
        <v>18</v>
      </c>
      <c r="D50" s="11"/>
      <c r="E50" s="11">
        <v>36</v>
      </c>
      <c r="F50" s="11">
        <v>20</v>
      </c>
      <c r="G50" s="11">
        <v>18</v>
      </c>
      <c r="H50" s="11"/>
      <c r="I50" s="11" t="s">
        <v>5</v>
      </c>
      <c r="J50" s="11"/>
      <c r="K50" s="12" t="s">
        <v>18</v>
      </c>
      <c r="L50" s="10"/>
      <c r="M50" s="10" t="s">
        <v>112</v>
      </c>
      <c r="N50" s="9" t="s">
        <v>89</v>
      </c>
    </row>
    <row r="51" spans="1:14" s="8" customFormat="1" ht="30" x14ac:dyDescent="0.25">
      <c r="A51" s="10" t="s">
        <v>84</v>
      </c>
      <c r="B51" s="10" t="s">
        <v>85</v>
      </c>
      <c r="C51" s="11" t="s">
        <v>18</v>
      </c>
      <c r="D51" s="15" t="s">
        <v>86</v>
      </c>
      <c r="E51" s="11"/>
      <c r="F51" s="11"/>
      <c r="G51" s="15" t="s">
        <v>87</v>
      </c>
      <c r="H51" s="10"/>
      <c r="I51" s="11" t="s">
        <v>5</v>
      </c>
      <c r="J51" s="11"/>
      <c r="K51" s="12" t="s">
        <v>18</v>
      </c>
      <c r="L51" s="10"/>
      <c r="M51" s="10" t="s">
        <v>111</v>
      </c>
      <c r="N51" s="9" t="s">
        <v>20</v>
      </c>
    </row>
    <row r="52" spans="1:14" s="8" customFormat="1" x14ac:dyDescent="0.25">
      <c r="A52" s="10" t="s">
        <v>163</v>
      </c>
      <c r="B52" s="10"/>
      <c r="C52" s="11" t="s">
        <v>90</v>
      </c>
      <c r="D52" s="15"/>
      <c r="E52" s="11"/>
      <c r="F52" s="11"/>
      <c r="G52" s="15"/>
      <c r="H52" s="10"/>
      <c r="I52" s="11"/>
      <c r="J52" s="11"/>
      <c r="K52" s="12" t="s">
        <v>101</v>
      </c>
      <c r="L52" s="10"/>
      <c r="M52" s="10" t="s">
        <v>111</v>
      </c>
      <c r="N52" s="9"/>
    </row>
    <row r="53" spans="1:14" s="7" customFormat="1" x14ac:dyDescent="0.25">
      <c r="A53" s="10" t="s">
        <v>91</v>
      </c>
      <c r="B53" s="10" t="s">
        <v>92</v>
      </c>
      <c r="C53" s="11" t="s">
        <v>90</v>
      </c>
      <c r="D53" s="11"/>
      <c r="E53" s="11">
        <v>35.4</v>
      </c>
      <c r="F53" s="11">
        <v>59</v>
      </c>
      <c r="G53" s="11">
        <v>31.5</v>
      </c>
      <c r="H53" s="11"/>
      <c r="I53" s="11"/>
      <c r="J53" s="11"/>
      <c r="K53" s="12" t="s">
        <v>94</v>
      </c>
      <c r="L53" s="10"/>
      <c r="M53" s="10" t="s">
        <v>104</v>
      </c>
      <c r="N53" s="9" t="s">
        <v>96</v>
      </c>
    </row>
    <row r="54" spans="1:14" s="7" customFormat="1" x14ac:dyDescent="0.25">
      <c r="A54" s="10" t="s">
        <v>91</v>
      </c>
      <c r="B54" s="10" t="s">
        <v>93</v>
      </c>
      <c r="C54" s="11" t="s">
        <v>90</v>
      </c>
      <c r="D54" s="11"/>
      <c r="E54" s="11">
        <v>34.5</v>
      </c>
      <c r="F54" s="11">
        <v>54.7</v>
      </c>
      <c r="G54" s="11">
        <v>31.2</v>
      </c>
      <c r="H54" s="11"/>
      <c r="I54" s="11"/>
      <c r="J54" s="11"/>
      <c r="K54" s="12" t="s">
        <v>94</v>
      </c>
      <c r="L54" s="10"/>
      <c r="M54" s="10" t="s">
        <v>104</v>
      </c>
      <c r="N54" s="9" t="s">
        <v>95</v>
      </c>
    </row>
    <row r="55" spans="1:14" s="8" customFormat="1" x14ac:dyDescent="0.25">
      <c r="A55" s="10" t="s">
        <v>91</v>
      </c>
      <c r="B55" s="12">
        <v>7525</v>
      </c>
      <c r="C55" s="11" t="s">
        <v>90</v>
      </c>
      <c r="D55" s="11" t="s">
        <v>98</v>
      </c>
      <c r="E55" s="11"/>
      <c r="F55" s="11"/>
      <c r="G55" s="11"/>
      <c r="H55" s="11"/>
      <c r="I55" s="11"/>
      <c r="J55" s="11"/>
      <c r="K55" s="12" t="s">
        <v>97</v>
      </c>
      <c r="L55" s="10"/>
      <c r="M55" s="10" t="s">
        <v>104</v>
      </c>
      <c r="N55" s="9" t="s">
        <v>105</v>
      </c>
    </row>
    <row r="56" spans="1:14" s="8" customFormat="1" x14ac:dyDescent="0.25">
      <c r="A56" s="14" t="s">
        <v>91</v>
      </c>
      <c r="B56" s="14" t="s">
        <v>108</v>
      </c>
      <c r="C56" s="16" t="s">
        <v>90</v>
      </c>
      <c r="D56" s="16" t="s">
        <v>107</v>
      </c>
      <c r="E56" s="16"/>
      <c r="F56" s="16"/>
      <c r="G56" s="16"/>
      <c r="H56" s="16"/>
      <c r="I56" s="16"/>
      <c r="J56" s="16"/>
      <c r="K56" s="17" t="s">
        <v>97</v>
      </c>
      <c r="L56" s="14"/>
      <c r="M56" s="10" t="s">
        <v>104</v>
      </c>
      <c r="N56" s="13" t="s">
        <v>105</v>
      </c>
    </row>
    <row r="57" spans="1:14" s="8" customFormat="1" x14ac:dyDescent="0.25">
      <c r="A57" s="14" t="s">
        <v>91</v>
      </c>
      <c r="B57" s="14" t="s">
        <v>108</v>
      </c>
      <c r="C57" s="16" t="s">
        <v>90</v>
      </c>
      <c r="D57" s="16" t="s">
        <v>107</v>
      </c>
      <c r="E57" s="16"/>
      <c r="F57" s="16"/>
      <c r="G57" s="16"/>
      <c r="H57" s="16"/>
      <c r="I57" s="16"/>
      <c r="J57" s="16"/>
      <c r="K57" s="17" t="s">
        <v>97</v>
      </c>
      <c r="L57" s="14"/>
      <c r="M57" s="10" t="s">
        <v>104</v>
      </c>
      <c r="N57" s="13" t="s">
        <v>105</v>
      </c>
    </row>
    <row r="58" spans="1:14" s="8" customFormat="1" ht="45" x14ac:dyDescent="0.25">
      <c r="A58" s="10" t="s">
        <v>99</v>
      </c>
      <c r="B58" s="10" t="s">
        <v>100</v>
      </c>
      <c r="C58" s="11" t="s">
        <v>90</v>
      </c>
      <c r="D58" s="11" t="s">
        <v>164</v>
      </c>
      <c r="E58" s="11"/>
      <c r="F58" s="11"/>
      <c r="G58" s="11"/>
      <c r="H58" s="11"/>
      <c r="I58" s="11"/>
      <c r="J58" s="11"/>
      <c r="K58" s="12" t="s">
        <v>101</v>
      </c>
      <c r="L58" s="10"/>
      <c r="M58" s="10" t="s">
        <v>104</v>
      </c>
      <c r="N58" s="9" t="s">
        <v>102</v>
      </c>
    </row>
    <row r="59" spans="1:14" s="8" customFormat="1" ht="30" x14ac:dyDescent="0.25">
      <c r="A59" s="10" t="s">
        <v>15</v>
      </c>
      <c r="B59" s="10" t="s">
        <v>63</v>
      </c>
      <c r="C59" s="11" t="s">
        <v>12</v>
      </c>
      <c r="D59" s="11" t="s">
        <v>65</v>
      </c>
      <c r="E59" s="11" t="s">
        <v>17</v>
      </c>
      <c r="F59" s="11" t="s">
        <v>4</v>
      </c>
      <c r="G59" s="11" t="s">
        <v>4</v>
      </c>
      <c r="H59" s="11" t="s">
        <v>4</v>
      </c>
      <c r="I59" s="11" t="s">
        <v>5</v>
      </c>
      <c r="J59" s="11"/>
      <c r="K59" s="12" t="s">
        <v>10</v>
      </c>
      <c r="L59" s="10"/>
      <c r="M59" s="10" t="s">
        <v>104</v>
      </c>
      <c r="N59" s="9" t="s">
        <v>68</v>
      </c>
    </row>
    <row r="60" spans="1:14" s="8" customFormat="1" ht="29.25" customHeight="1" x14ac:dyDescent="0.25">
      <c r="A60" s="10" t="s">
        <v>15</v>
      </c>
      <c r="B60" s="10" t="s">
        <v>64</v>
      </c>
      <c r="C60" s="11" t="s">
        <v>12</v>
      </c>
      <c r="D60" s="11" t="s">
        <v>65</v>
      </c>
      <c r="E60" s="11" t="s">
        <v>17</v>
      </c>
      <c r="F60" s="11" t="s">
        <v>4</v>
      </c>
      <c r="G60" s="11" t="s">
        <v>4</v>
      </c>
      <c r="H60" s="11" t="s">
        <v>4</v>
      </c>
      <c r="I60" s="11" t="s">
        <v>5</v>
      </c>
      <c r="J60" s="11"/>
      <c r="K60" s="12" t="s">
        <v>10</v>
      </c>
      <c r="L60" s="10"/>
      <c r="M60" s="10" t="s">
        <v>104</v>
      </c>
      <c r="N60" s="9" t="s">
        <v>69</v>
      </c>
    </row>
    <row r="61" spans="1:14" s="8" customFormat="1" ht="30" x14ac:dyDescent="0.25">
      <c r="A61" s="10" t="s">
        <v>15</v>
      </c>
      <c r="B61" s="10" t="s">
        <v>16</v>
      </c>
      <c r="C61" s="11" t="s">
        <v>12</v>
      </c>
      <c r="D61" s="11" t="s">
        <v>66</v>
      </c>
      <c r="E61" s="11" t="s">
        <v>17</v>
      </c>
      <c r="F61" s="11" t="s">
        <v>4</v>
      </c>
      <c r="G61" s="11" t="s">
        <v>4</v>
      </c>
      <c r="H61" s="11" t="s">
        <v>4</v>
      </c>
      <c r="I61" s="11" t="s">
        <v>5</v>
      </c>
      <c r="J61" s="11"/>
      <c r="K61" s="12" t="s">
        <v>10</v>
      </c>
      <c r="L61" s="10"/>
      <c r="M61" s="10" t="s">
        <v>104</v>
      </c>
      <c r="N61" s="9" t="s">
        <v>67</v>
      </c>
    </row>
    <row r="62" spans="1:14" s="8" customFormat="1" ht="30" x14ac:dyDescent="0.25">
      <c r="A62" s="10" t="s">
        <v>11</v>
      </c>
      <c r="B62" s="10" t="s">
        <v>70</v>
      </c>
      <c r="C62" s="11" t="s">
        <v>12</v>
      </c>
      <c r="D62" s="11" t="s">
        <v>71</v>
      </c>
      <c r="E62" s="11" t="s">
        <v>4</v>
      </c>
      <c r="F62" s="11" t="s">
        <v>4</v>
      </c>
      <c r="G62" s="11">
        <v>16</v>
      </c>
      <c r="H62" s="11" t="s">
        <v>4</v>
      </c>
      <c r="I62" s="11" t="s">
        <v>5</v>
      </c>
      <c r="J62" s="11"/>
      <c r="K62" s="12" t="s">
        <v>10</v>
      </c>
      <c r="L62" s="10"/>
      <c r="M62" s="10" t="s">
        <v>104</v>
      </c>
      <c r="N62" s="9" t="s">
        <v>72</v>
      </c>
    </row>
    <row r="63" spans="1:14" s="8" customFormat="1" x14ac:dyDescent="0.25">
      <c r="A63" s="10" t="s">
        <v>30</v>
      </c>
      <c r="B63" s="10" t="s">
        <v>113</v>
      </c>
      <c r="C63" s="11" t="s">
        <v>12</v>
      </c>
      <c r="D63" s="11" t="s">
        <v>73</v>
      </c>
      <c r="E63" s="11" t="s">
        <v>4</v>
      </c>
      <c r="F63" s="11" t="s">
        <v>4</v>
      </c>
      <c r="G63" s="11">
        <v>49</v>
      </c>
      <c r="H63" s="11" t="s">
        <v>4</v>
      </c>
      <c r="I63" s="11" t="s">
        <v>5</v>
      </c>
      <c r="J63" s="11"/>
      <c r="K63" s="12" t="s">
        <v>10</v>
      </c>
      <c r="L63" s="10"/>
      <c r="M63" s="10"/>
      <c r="N63" s="9"/>
    </row>
    <row r="64" spans="1:14" s="7" customFormat="1" ht="30" x14ac:dyDescent="0.25">
      <c r="A64" s="10" t="s">
        <v>30</v>
      </c>
      <c r="B64" s="10" t="s">
        <v>75</v>
      </c>
      <c r="C64" s="11" t="s">
        <v>12</v>
      </c>
      <c r="D64" s="11" t="s">
        <v>74</v>
      </c>
      <c r="E64" s="11" t="s">
        <v>4</v>
      </c>
      <c r="F64" s="11" t="s">
        <v>4</v>
      </c>
      <c r="G64" s="11">
        <v>19.690000000000001</v>
      </c>
      <c r="H64" s="11" t="s">
        <v>4</v>
      </c>
      <c r="I64" s="11" t="s">
        <v>5</v>
      </c>
      <c r="J64" s="11"/>
      <c r="K64" s="12" t="s">
        <v>10</v>
      </c>
      <c r="L64" s="10"/>
      <c r="M64" s="10"/>
      <c r="N64" s="9" t="s">
        <v>76</v>
      </c>
    </row>
    <row r="65" spans="1:14" s="7" customFormat="1" x14ac:dyDescent="0.25">
      <c r="A65" s="10" t="s">
        <v>30</v>
      </c>
      <c r="B65" s="10" t="s">
        <v>75</v>
      </c>
      <c r="C65" s="11" t="s">
        <v>12</v>
      </c>
      <c r="D65" s="11" t="s">
        <v>74</v>
      </c>
      <c r="E65" s="11" t="s">
        <v>4</v>
      </c>
      <c r="F65" s="11" t="s">
        <v>4</v>
      </c>
      <c r="G65" s="11">
        <v>19.690000000000001</v>
      </c>
      <c r="H65" s="11" t="s">
        <v>4</v>
      </c>
      <c r="I65" s="11" t="s">
        <v>5</v>
      </c>
      <c r="J65" s="11"/>
      <c r="K65" s="12" t="s">
        <v>10</v>
      </c>
      <c r="L65" s="10"/>
      <c r="M65" s="10"/>
      <c r="N65" s="9"/>
    </row>
    <row r="66" spans="1:14" s="8" customFormat="1" x14ac:dyDescent="0.25">
      <c r="A66" s="10" t="s">
        <v>30</v>
      </c>
      <c r="B66" s="10" t="s">
        <v>77</v>
      </c>
      <c r="C66" s="11" t="s">
        <v>12</v>
      </c>
      <c r="D66" s="11" t="s">
        <v>78</v>
      </c>
      <c r="E66" s="11" t="s">
        <v>4</v>
      </c>
      <c r="F66" s="11" t="s">
        <v>4</v>
      </c>
      <c r="G66" s="11">
        <v>16.989999999999998</v>
      </c>
      <c r="H66" s="11" t="s">
        <v>4</v>
      </c>
      <c r="I66" s="11" t="s">
        <v>5</v>
      </c>
      <c r="J66" s="11"/>
      <c r="K66" s="12" t="s">
        <v>10</v>
      </c>
      <c r="L66" s="10"/>
      <c r="M66" s="10"/>
      <c r="N66" s="9" t="s">
        <v>40</v>
      </c>
    </row>
    <row r="67" spans="1:14" x14ac:dyDescent="0.25">
      <c r="A67" s="14" t="s">
        <v>30</v>
      </c>
      <c r="B67" s="14" t="s">
        <v>79</v>
      </c>
      <c r="C67" s="16" t="s">
        <v>12</v>
      </c>
      <c r="D67" s="16" t="s">
        <v>80</v>
      </c>
      <c r="E67" s="16" t="s">
        <v>4</v>
      </c>
      <c r="F67" s="16" t="s">
        <v>4</v>
      </c>
      <c r="G67" s="16">
        <v>18</v>
      </c>
      <c r="H67" s="16" t="s">
        <v>4</v>
      </c>
      <c r="I67" s="16" t="s">
        <v>5</v>
      </c>
      <c r="J67" s="16"/>
      <c r="K67" s="17" t="s">
        <v>10</v>
      </c>
      <c r="L67" s="14"/>
      <c r="M67" s="14"/>
      <c r="N67" s="13"/>
    </row>
    <row r="68" spans="1:14" x14ac:dyDescent="0.25">
      <c r="A68" s="14" t="s">
        <v>30</v>
      </c>
      <c r="B68" s="14" t="s">
        <v>79</v>
      </c>
      <c r="C68" s="16" t="s">
        <v>12</v>
      </c>
      <c r="D68" s="16" t="s">
        <v>80</v>
      </c>
      <c r="E68" s="16" t="s">
        <v>4</v>
      </c>
      <c r="F68" s="16" t="s">
        <v>4</v>
      </c>
      <c r="G68" s="16">
        <v>18</v>
      </c>
      <c r="H68" s="16" t="s">
        <v>4</v>
      </c>
      <c r="I68" s="16" t="s">
        <v>5</v>
      </c>
      <c r="J68" s="16"/>
      <c r="K68" s="17" t="s">
        <v>10</v>
      </c>
      <c r="L68" s="14"/>
      <c r="M68" s="14"/>
      <c r="N68" s="13"/>
    </row>
    <row r="69" spans="1:14" x14ac:dyDescent="0.25">
      <c r="A69" s="10" t="s">
        <v>30</v>
      </c>
      <c r="B69" s="10" t="s">
        <v>81</v>
      </c>
      <c r="C69" s="11" t="s">
        <v>12</v>
      </c>
      <c r="D69" s="11" t="s">
        <v>82</v>
      </c>
      <c r="E69" s="11" t="s">
        <v>4</v>
      </c>
      <c r="F69" s="11" t="s">
        <v>4</v>
      </c>
      <c r="G69" s="11">
        <v>62.59</v>
      </c>
      <c r="H69" s="11" t="s">
        <v>4</v>
      </c>
      <c r="I69" s="11" t="s">
        <v>5</v>
      </c>
      <c r="J69" s="11"/>
      <c r="K69" s="12" t="s">
        <v>10</v>
      </c>
      <c r="L69" s="10"/>
      <c r="M69" s="10"/>
      <c r="N69" s="9"/>
    </row>
    <row r="70" spans="1:14" x14ac:dyDescent="0.25">
      <c r="A70" s="14" t="s">
        <v>116</v>
      </c>
      <c r="B70" s="14" t="s">
        <v>118</v>
      </c>
      <c r="C70" s="20" t="s">
        <v>12</v>
      </c>
      <c r="D70" s="16" t="s">
        <v>80</v>
      </c>
      <c r="E70" s="20" t="s">
        <v>4</v>
      </c>
      <c r="F70" s="20" t="s">
        <v>4</v>
      </c>
      <c r="G70" s="20">
        <v>79.5</v>
      </c>
      <c r="H70" s="20"/>
      <c r="I70" s="20" t="s">
        <v>158</v>
      </c>
      <c r="J70" s="20"/>
      <c r="K70" s="21" t="s">
        <v>10</v>
      </c>
      <c r="L70" s="19"/>
      <c r="M70" s="19"/>
      <c r="N70" s="22"/>
    </row>
    <row r="71" spans="1:14" ht="30" x14ac:dyDescent="0.25">
      <c r="A71" s="14" t="s">
        <v>122</v>
      </c>
      <c r="B71" s="14" t="s">
        <v>123</v>
      </c>
      <c r="C71" s="20" t="s">
        <v>124</v>
      </c>
      <c r="D71" s="24" t="s">
        <v>139</v>
      </c>
      <c r="E71" s="20">
        <v>120</v>
      </c>
      <c r="F71" s="20">
        <v>36</v>
      </c>
      <c r="G71" s="20">
        <v>0.25</v>
      </c>
      <c r="H71" s="20" t="s">
        <v>138</v>
      </c>
      <c r="I71" s="20" t="s">
        <v>158</v>
      </c>
      <c r="J71" s="20"/>
      <c r="K71" s="21" t="s">
        <v>125</v>
      </c>
      <c r="L71" s="19" t="s">
        <v>138</v>
      </c>
      <c r="M71" s="10" t="s">
        <v>111</v>
      </c>
      <c r="N71" s="22" t="s">
        <v>125</v>
      </c>
    </row>
    <row r="72" spans="1:14" ht="30" x14ac:dyDescent="0.25">
      <c r="A72" s="14" t="s">
        <v>126</v>
      </c>
      <c r="B72" s="14" t="s">
        <v>127</v>
      </c>
      <c r="C72" s="20" t="s">
        <v>124</v>
      </c>
      <c r="D72" s="24" t="s">
        <v>139</v>
      </c>
      <c r="E72" s="20">
        <v>100</v>
      </c>
      <c r="F72" s="20">
        <v>17</v>
      </c>
      <c r="G72" s="20">
        <v>0.25</v>
      </c>
      <c r="H72" s="20" t="s">
        <v>138</v>
      </c>
      <c r="I72" s="20" t="s">
        <v>158</v>
      </c>
      <c r="J72" s="20"/>
      <c r="K72" s="21" t="s">
        <v>135</v>
      </c>
      <c r="L72" s="19" t="s">
        <v>138</v>
      </c>
      <c r="M72" s="10" t="s">
        <v>111</v>
      </c>
      <c r="N72" s="22" t="s">
        <v>128</v>
      </c>
    </row>
    <row r="73" spans="1:14" ht="30" x14ac:dyDescent="0.25">
      <c r="A73" s="14" t="s">
        <v>126</v>
      </c>
      <c r="B73" s="14" t="s">
        <v>133</v>
      </c>
      <c r="C73" s="20" t="s">
        <v>124</v>
      </c>
      <c r="D73" s="24" t="s">
        <v>140</v>
      </c>
      <c r="E73" s="20">
        <v>72</v>
      </c>
      <c r="F73" s="20">
        <v>50</v>
      </c>
      <c r="G73" s="20">
        <v>0.25</v>
      </c>
      <c r="H73" s="20" t="s">
        <v>138</v>
      </c>
      <c r="I73" s="20" t="s">
        <v>158</v>
      </c>
      <c r="J73" s="20"/>
      <c r="K73" s="21" t="s">
        <v>136</v>
      </c>
      <c r="L73" s="19" t="s">
        <v>138</v>
      </c>
      <c r="M73" s="10" t="s">
        <v>111</v>
      </c>
      <c r="N73" s="22" t="s">
        <v>134</v>
      </c>
    </row>
    <row r="74" spans="1:14" x14ac:dyDescent="0.25">
      <c r="A74" s="14" t="s">
        <v>129</v>
      </c>
      <c r="B74" s="14" t="s">
        <v>130</v>
      </c>
      <c r="C74" s="20" t="s">
        <v>124</v>
      </c>
      <c r="D74" s="20"/>
      <c r="E74" s="20">
        <v>48</v>
      </c>
      <c r="F74" s="20">
        <v>96</v>
      </c>
      <c r="G74" s="20">
        <v>6.5</v>
      </c>
      <c r="H74" s="20" t="s">
        <v>138</v>
      </c>
      <c r="I74" s="20" t="s">
        <v>158</v>
      </c>
      <c r="J74" s="20"/>
      <c r="K74" s="21" t="s">
        <v>137</v>
      </c>
      <c r="L74" s="19" t="s">
        <v>26</v>
      </c>
      <c r="M74" s="10" t="s">
        <v>111</v>
      </c>
      <c r="N74" s="22" t="s">
        <v>131</v>
      </c>
    </row>
    <row r="75" spans="1:14" x14ac:dyDescent="0.25">
      <c r="A75" s="14" t="s">
        <v>129</v>
      </c>
      <c r="B75" s="14" t="s">
        <v>132</v>
      </c>
      <c r="C75" s="20" t="s">
        <v>124</v>
      </c>
      <c r="D75" s="20"/>
      <c r="E75" s="20">
        <v>80</v>
      </c>
      <c r="F75" s="20">
        <v>160</v>
      </c>
      <c r="G75" s="20">
        <v>11.5</v>
      </c>
      <c r="H75" s="20" t="s">
        <v>138</v>
      </c>
      <c r="I75" s="20" t="s">
        <v>158</v>
      </c>
      <c r="J75" s="20"/>
      <c r="K75" s="21" t="s">
        <v>137</v>
      </c>
      <c r="L75" s="19" t="s">
        <v>26</v>
      </c>
      <c r="M75" s="10" t="s">
        <v>111</v>
      </c>
      <c r="N75" s="22" t="s">
        <v>159</v>
      </c>
    </row>
  </sheetData>
  <autoFilter ref="A1:N60" xr:uid="{35E4C7E9-2FA0-4008-B4B8-D8C3AB171377}">
    <sortState xmlns:xlrd2="http://schemas.microsoft.com/office/spreadsheetml/2017/richdata2" ref="A2:N69">
      <sortCondition ref="C1:C60"/>
    </sortState>
  </autoFilter>
  <sortState xmlns:xlrd2="http://schemas.microsoft.com/office/spreadsheetml/2017/richdata2" ref="A2:N60">
    <sortCondition ref="C2:C60"/>
    <sortCondition ref="A2:A60"/>
  </sortState>
  <printOptions gridLines="1"/>
  <pageMargins left="0.5" right="0.5" top="0.75" bottom="0.5" header="0" footer="0"/>
  <pageSetup scale="64" orientation="landscape" verticalDpi="0" r:id="rId1"/>
  <headerFooter>
    <oddHeader>&amp;C&amp;"-,Bold"&amp;14R &amp; S Machining, Inc.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Johnson</dc:creator>
  <cp:lastModifiedBy>Matthew Roderick</cp:lastModifiedBy>
  <cp:lastPrinted>2018-10-03T18:49:02Z</cp:lastPrinted>
  <dcterms:created xsi:type="dcterms:W3CDTF">2018-09-21T15:12:25Z</dcterms:created>
  <dcterms:modified xsi:type="dcterms:W3CDTF">2022-07-05T16:49:56Z</dcterms:modified>
</cp:coreProperties>
</file>